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pflorescantu\Documents\2024-2025 TSR Project Management\RFA\"/>
    </mc:Choice>
  </mc:AlternateContent>
  <xr:revisionPtr revIDLastSave="0" documentId="8_{289BCE2F-9D13-4E86-AFE1-AA012B6BA961}" xr6:coauthVersionLast="36" xr6:coauthVersionMax="36" xr10:uidLastSave="{00000000-0000-0000-0000-000000000000}"/>
  <bookViews>
    <workbookView xWindow="0" yWindow="0" windowWidth="23040" windowHeight="8940" xr2:uid="{00000000-000D-0000-FFFF-FFFF00000000}"/>
  </bookViews>
  <sheets>
    <sheet name="Coaching Load Calculator" sheetId="1" r:id="rId1"/>
    <sheet name="Expected Coaching Loads" sheetId="2" r:id="rId2"/>
  </sheets>
  <calcPr calcId="191028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8" i="1" l="1"/>
  <c r="C16" i="1"/>
  <c r="B17" i="1"/>
  <c r="C15" i="1"/>
  <c r="C14" i="1"/>
  <c r="C17" i="1"/>
  <c r="F14" i="2"/>
  <c r="F13" i="2"/>
  <c r="F12" i="2"/>
  <c r="F11" i="2"/>
  <c r="F10" i="2"/>
  <c r="F9" i="2"/>
</calcChain>
</file>

<file path=xl/sharedStrings.xml><?xml version="1.0" encoding="utf-8"?>
<sst xmlns="http://schemas.openxmlformats.org/spreadsheetml/2006/main" count="29" uniqueCount="26">
  <si>
    <t>TSR Comprehensive Coaching Load Calculator</t>
  </si>
  <si>
    <t>Name of the Community:</t>
  </si>
  <si>
    <t>Coodinator FTE</t>
  </si>
  <si>
    <t>Coaches FTE</t>
  </si>
  <si>
    <t>Total FTE</t>
  </si>
  <si>
    <t>Total Coaching Load</t>
  </si>
  <si>
    <t>Teacher Recruitment</t>
  </si>
  <si>
    <t>Teacher Type</t>
  </si>
  <si>
    <t>Expected Recruitment</t>
  </si>
  <si>
    <t>Expected Hours</t>
  </si>
  <si>
    <t>Year 1 Teacher</t>
  </si>
  <si>
    <t>Year 2 Teacher</t>
  </si>
  <si>
    <t>Year 3 Teacher</t>
  </si>
  <si>
    <t>Total</t>
  </si>
  <si>
    <t>Service Delivery</t>
  </si>
  <si>
    <t>4 hours per month</t>
  </si>
  <si>
    <t>Tear 2 Teacher</t>
  </si>
  <si>
    <t>2 hours per month</t>
  </si>
  <si>
    <t>Coaching Load Formula</t>
  </si>
  <si>
    <t>Coordinator</t>
  </si>
  <si>
    <t>Coaches</t>
  </si>
  <si>
    <t>Coordinator Hours</t>
  </si>
  <si>
    <t>Coach Hours</t>
  </si>
  <si>
    <t>Total Team Coaching Hours</t>
  </si>
  <si>
    <t>1.5 hours per month</t>
  </si>
  <si>
    <t>*Based on expected coaching loads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</si>
</sst>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70AD47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rgb="FFF2F2F2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164" fontId="0" fillId="0" borderId="0" xfId="0" applyNumberFormat="1"/>
    <xf numFmtId="0" fontId="3" fillId="0" borderId="0" xfId="0" applyFont="1"/>
    <xf numFmtId="0" fontId="4" fillId="0" borderId="0" xfId="0" applyFont="1"/>
    <xf numFmtId="0" fontId="3" fillId="0" borderId="1" xfId="0" applyFont="1" applyBorder="1" applyAlignment="1">
      <alignment wrapText="1"/>
    </xf>
    <xf numFmtId="0" fontId="4" fillId="0" borderId="1" xfId="0" applyFont="1" applyBorder="1"/>
    <xf numFmtId="0" fontId="3" fillId="0" borderId="0" xfId="0" applyFont="1" applyAlignment="1">
      <alignment horizontal="center"/>
    </xf>
    <xf numFmtId="0" fontId="0" fillId="0" borderId="1" xfId="0" applyBorder="1"/>
    <xf numFmtId="0" fontId="1" fillId="4" borderId="0" xfId="0" applyFont="1" applyFill="1"/>
    <xf numFmtId="0" fontId="2" fillId="2" borderId="0" xfId="0" applyFont="1" applyFill="1" applyAlignment="1">
      <alignment horizontal="center"/>
    </xf>
    <xf numFmtId="0" fontId="3" fillId="0" borderId="0" xfId="0" applyFont="1" applyAlignment="1">
      <alignment horizontal="center"/>
    </xf>
    <xf numFmtId="0" fontId="3" fillId="3" borderId="0" xfId="0" applyFont="1" applyFill="1" applyAlignment="1">
      <alignment horizontal="center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7"/>
  <sheetViews>
    <sheetView tabSelected="1" workbookViewId="0">
      <selection activeCell="H20" sqref="H20"/>
    </sheetView>
  </sheetViews>
  <sheetFormatPr defaultRowHeight="14.4" x14ac:dyDescent="0.3"/>
  <cols>
    <col min="1" max="1" width="16.109375" bestFit="1" customWidth="1"/>
    <col min="2" max="2" width="21" bestFit="1" customWidth="1"/>
    <col min="3" max="3" width="15" bestFit="1" customWidth="1"/>
    <col min="4" max="4" width="8.88671875" customWidth="1"/>
    <col min="5" max="5" width="17.44140625" bestFit="1" customWidth="1"/>
    <col min="6" max="6" width="11.88671875" bestFit="1" customWidth="1"/>
    <col min="7" max="7" width="10.6640625" bestFit="1" customWidth="1"/>
  </cols>
  <sheetData>
    <row r="1" spans="1:8" ht="21" x14ac:dyDescent="0.4">
      <c r="A1" s="10" t="s">
        <v>0</v>
      </c>
      <c r="B1" s="10"/>
      <c r="C1" s="10"/>
      <c r="D1" s="10"/>
      <c r="E1" s="10"/>
      <c r="F1" s="10"/>
      <c r="G1" s="10"/>
      <c r="H1" s="10"/>
    </row>
    <row r="2" spans="1:8" x14ac:dyDescent="0.3">
      <c r="A2" s="1"/>
      <c r="B2" s="1"/>
    </row>
    <row r="3" spans="1:8" ht="15.6" x14ac:dyDescent="0.3">
      <c r="A3" s="11" t="s">
        <v>1</v>
      </c>
      <c r="B3" s="11"/>
      <c r="C3" s="4"/>
    </row>
    <row r="4" spans="1:8" ht="15.6" x14ac:dyDescent="0.3">
      <c r="A4" s="7"/>
      <c r="B4" s="7"/>
      <c r="C4" s="4"/>
    </row>
    <row r="6" spans="1:8" ht="15.6" x14ac:dyDescent="0.3">
      <c r="A6" s="3" t="s">
        <v>2</v>
      </c>
      <c r="B6" s="4">
        <v>1</v>
      </c>
    </row>
    <row r="7" spans="1:8" ht="15.6" x14ac:dyDescent="0.3">
      <c r="A7" s="3" t="s">
        <v>3</v>
      </c>
      <c r="B7" s="4">
        <v>1</v>
      </c>
    </row>
    <row r="8" spans="1:8" ht="15.6" x14ac:dyDescent="0.3">
      <c r="A8" s="3" t="s">
        <v>4</v>
      </c>
      <c r="B8" s="4">
        <f>SUM(B6:B7)</f>
        <v>2</v>
      </c>
    </row>
    <row r="9" spans="1:8" ht="31.2" x14ac:dyDescent="0.3">
      <c r="A9" s="5" t="s">
        <v>5</v>
      </c>
      <c r="B9" s="6">
        <v>129</v>
      </c>
      <c r="C9" t="s">
        <v>25</v>
      </c>
    </row>
    <row r="12" spans="1:8" ht="15.6" x14ac:dyDescent="0.3">
      <c r="A12" s="12" t="s">
        <v>6</v>
      </c>
      <c r="B12" s="12"/>
      <c r="C12" s="12"/>
    </row>
    <row r="13" spans="1:8" x14ac:dyDescent="0.3">
      <c r="A13" s="1" t="s">
        <v>7</v>
      </c>
      <c r="B13" s="1" t="s">
        <v>8</v>
      </c>
      <c r="C13" s="1" t="s">
        <v>9</v>
      </c>
    </row>
    <row r="14" spans="1:8" x14ac:dyDescent="0.3">
      <c r="A14" t="s">
        <v>10</v>
      </c>
      <c r="B14">
        <v>5</v>
      </c>
      <c r="C14">
        <f>B14*4</f>
        <v>20</v>
      </c>
    </row>
    <row r="15" spans="1:8" x14ac:dyDescent="0.3">
      <c r="A15" t="s">
        <v>11</v>
      </c>
      <c r="B15">
        <v>30</v>
      </c>
      <c r="C15">
        <f>B15*2</f>
        <v>60</v>
      </c>
    </row>
    <row r="16" spans="1:8" x14ac:dyDescent="0.3">
      <c r="A16" t="s">
        <v>12</v>
      </c>
      <c r="B16">
        <v>34</v>
      </c>
      <c r="C16">
        <f>B16*1.5</f>
        <v>51</v>
      </c>
    </row>
    <row r="17" spans="1:3" x14ac:dyDescent="0.3">
      <c r="A17" s="8" t="s">
        <v>13</v>
      </c>
      <c r="B17" s="8">
        <f>SUM(B14:B16)</f>
        <v>69</v>
      </c>
      <c r="C17" s="8">
        <f>SUM(C14:C16)</f>
        <v>131</v>
      </c>
    </row>
  </sheetData>
  <mergeCells count="3">
    <mergeCell ref="A1:H1"/>
    <mergeCell ref="A3:B3"/>
    <mergeCell ref="A12:C12"/>
  </mergeCells>
  <conditionalFormatting sqref="C17">
    <cfRule type="cellIs" dxfId="1" priority="2" operator="equal">
      <formula>$B$9</formula>
    </cfRule>
  </conditionalFormatting>
  <conditionalFormatting sqref="C17">
    <cfRule type="cellIs" dxfId="0" priority="1" operator="notEqual">
      <formula>$B$9</formula>
    </cfRule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"/>
  <sheetViews>
    <sheetView workbookViewId="0">
      <selection activeCell="J25" sqref="J25"/>
    </sheetView>
  </sheetViews>
  <sheetFormatPr defaultRowHeight="14.4" x14ac:dyDescent="0.3"/>
  <cols>
    <col min="1" max="1" width="14.5546875" customWidth="1"/>
    <col min="2" max="2" width="17.44140625" bestFit="1" customWidth="1"/>
    <col min="3" max="3" width="8.44140625" bestFit="1" customWidth="1"/>
    <col min="4" max="4" width="17.5546875" bestFit="1" customWidth="1"/>
    <col min="5" max="5" width="11.88671875" bestFit="1" customWidth="1"/>
    <col min="6" max="6" width="25.33203125" bestFit="1" customWidth="1"/>
  </cols>
  <sheetData>
    <row r="1" spans="1:6" x14ac:dyDescent="0.3">
      <c r="A1" s="1" t="s">
        <v>14</v>
      </c>
    </row>
    <row r="2" spans="1:6" x14ac:dyDescent="0.3">
      <c r="A2" t="s">
        <v>10</v>
      </c>
      <c r="B2" t="s">
        <v>15</v>
      </c>
    </row>
    <row r="3" spans="1:6" x14ac:dyDescent="0.3">
      <c r="A3" t="s">
        <v>16</v>
      </c>
      <c r="B3" t="s">
        <v>17</v>
      </c>
    </row>
    <row r="4" spans="1:6" x14ac:dyDescent="0.3">
      <c r="A4" t="s">
        <v>12</v>
      </c>
      <c r="B4" t="s">
        <v>24</v>
      </c>
    </row>
    <row r="7" spans="1:6" x14ac:dyDescent="0.3">
      <c r="A7" s="1" t="s">
        <v>18</v>
      </c>
    </row>
    <row r="8" spans="1:6" x14ac:dyDescent="0.3">
      <c r="A8" s="9" t="s">
        <v>4</v>
      </c>
      <c r="B8" s="9" t="s">
        <v>19</v>
      </c>
      <c r="C8" s="9" t="s">
        <v>20</v>
      </c>
      <c r="D8" s="9" t="s">
        <v>21</v>
      </c>
      <c r="E8" s="9" t="s">
        <v>22</v>
      </c>
      <c r="F8" s="9" t="s">
        <v>23</v>
      </c>
    </row>
    <row r="9" spans="1:6" x14ac:dyDescent="0.3">
      <c r="A9" s="2">
        <v>1</v>
      </c>
      <c r="B9" s="2">
        <v>1</v>
      </c>
      <c r="C9" s="2">
        <v>0</v>
      </c>
      <c r="D9">
        <v>64</v>
      </c>
      <c r="E9">
        <v>0</v>
      </c>
      <c r="F9">
        <f t="shared" ref="F9:F14" si="0">SUM(D9:E9)</f>
        <v>64</v>
      </c>
    </row>
    <row r="10" spans="1:6" x14ac:dyDescent="0.3">
      <c r="A10" s="2">
        <v>2</v>
      </c>
      <c r="B10" s="2">
        <v>1</v>
      </c>
      <c r="C10" s="2">
        <v>1</v>
      </c>
      <c r="D10">
        <v>59</v>
      </c>
      <c r="E10">
        <v>70</v>
      </c>
      <c r="F10">
        <f t="shared" si="0"/>
        <v>129</v>
      </c>
    </row>
    <row r="11" spans="1:6" x14ac:dyDescent="0.3">
      <c r="A11" s="2">
        <v>3</v>
      </c>
      <c r="B11" s="2">
        <v>1</v>
      </c>
      <c r="C11" s="2">
        <v>2</v>
      </c>
      <c r="D11">
        <v>49</v>
      </c>
      <c r="E11">
        <v>140</v>
      </c>
      <c r="F11">
        <f t="shared" si="0"/>
        <v>189</v>
      </c>
    </row>
    <row r="12" spans="1:6" x14ac:dyDescent="0.3">
      <c r="A12" s="2">
        <v>4</v>
      </c>
      <c r="B12" s="2">
        <v>1</v>
      </c>
      <c r="C12" s="2">
        <v>3</v>
      </c>
      <c r="D12">
        <v>39</v>
      </c>
      <c r="E12">
        <v>210</v>
      </c>
      <c r="F12">
        <f t="shared" si="0"/>
        <v>249</v>
      </c>
    </row>
    <row r="13" spans="1:6" x14ac:dyDescent="0.3">
      <c r="A13" s="2">
        <v>5</v>
      </c>
      <c r="B13" s="2">
        <v>1</v>
      </c>
      <c r="C13" s="2">
        <v>4</v>
      </c>
      <c r="D13">
        <v>29</v>
      </c>
      <c r="E13">
        <v>280</v>
      </c>
      <c r="F13">
        <f t="shared" si="0"/>
        <v>309</v>
      </c>
    </row>
    <row r="14" spans="1:6" x14ac:dyDescent="0.3">
      <c r="A14" s="2">
        <v>6</v>
      </c>
      <c r="B14" s="2">
        <v>1</v>
      </c>
      <c r="C14" s="2">
        <v>5</v>
      </c>
      <c r="D14">
        <v>19</v>
      </c>
      <c r="E14">
        <v>350</v>
      </c>
      <c r="F14">
        <f t="shared" si="0"/>
        <v>369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0E41250A970DF498C637923A4EDE6B3" ma:contentTypeVersion="10" ma:contentTypeDescription="Create a new document." ma:contentTypeScope="" ma:versionID="2306e958fd7978aff72b1bd51311a416">
  <xsd:schema xmlns:xsd="http://www.w3.org/2001/XMLSchema" xmlns:xs="http://www.w3.org/2001/XMLSchema" xmlns:p="http://schemas.microsoft.com/office/2006/metadata/properties" xmlns:ns2="b139e748-85a7-4cff-8a56-47834759769d" xmlns:ns3="14960e9c-286b-4e97-a487-8f7d3a85a488" targetNamespace="http://schemas.microsoft.com/office/2006/metadata/properties" ma:root="true" ma:fieldsID="03a55a1276d713e4b43590236c766eb7" ns2:_="" ns3:_="">
    <xsd:import namespace="b139e748-85a7-4cff-8a56-47834759769d"/>
    <xsd:import namespace="14960e9c-286b-4e97-a487-8f7d3a85a48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139e748-85a7-4cff-8a56-47834759769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4960e9c-286b-4e97-a487-8f7d3a85a488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BFD4C3E-FFF4-4035-8C14-E032BE7C292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B6B553B-07C7-4336-AC16-F5F6107A272F}">
  <ds:schemaRefs>
    <ds:schemaRef ds:uri="http://www.w3.org/XML/1998/namespace"/>
    <ds:schemaRef ds:uri="http://schemas.microsoft.com/office/2006/documentManagement/types"/>
    <ds:schemaRef ds:uri="14960e9c-286b-4e97-a487-8f7d3a85a488"/>
    <ds:schemaRef ds:uri="b139e748-85a7-4cff-8a56-47834759769d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fopath/2007/PartnerControls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03CBE611-56D0-474B-8359-5B48842C1A5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139e748-85a7-4cff-8a56-47834759769d"/>
    <ds:schemaRef ds:uri="14960e9c-286b-4e97-a487-8f7d3a85a48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Coaching Load Calculator</vt:lpstr>
      <vt:lpstr>Expected Coaching Loads</vt:lpstr>
    </vt:vector>
  </TitlesOfParts>
  <Manager/>
  <Company>UTHealth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Lindley, Jennifer M</dc:creator>
  <cp:keywords/>
  <dc:description/>
  <cp:lastModifiedBy>Flores-Cantu, Patricia</cp:lastModifiedBy>
  <cp:revision/>
  <dcterms:created xsi:type="dcterms:W3CDTF">2021-06-25T18:04:49Z</dcterms:created>
  <dcterms:modified xsi:type="dcterms:W3CDTF">2025-03-13T21:03:57Z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0x01010000E41250A970DF498C637923A4EDE6B3</vt:lpwstr>
  </property>
</Properties>
</file>